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u-clermont\dfs\Partage\Serv_Techniques\TECHNIQUE\OPER\BAT_7\16946 Déménagement Pharmacie HC\DCE\Lot 2- Platrerie Peinture\"/>
    </mc:Choice>
  </mc:AlternateContent>
  <bookViews>
    <workbookView xWindow="480" yWindow="30" windowWidth="15600" windowHeight="10320" activeTab="1"/>
  </bookViews>
  <sheets>
    <sheet name="Pdg" sheetId="8" r:id="rId1"/>
    <sheet name="Lot ........" sheetId="10" r:id="rId2"/>
  </sheets>
  <definedNames>
    <definedName name="_xlnm.Print_Area" localSheetId="0">Pdg!$A$1:$P$41</definedName>
  </definedNames>
  <calcPr calcId="162913"/>
</workbook>
</file>

<file path=xl/calcChain.xml><?xml version="1.0" encoding="utf-8"?>
<calcChain xmlns="http://schemas.openxmlformats.org/spreadsheetml/2006/main">
  <c r="G17" i="10" l="1"/>
  <c r="G49" i="10" l="1"/>
  <c r="G33" i="10"/>
  <c r="G29" i="10"/>
  <c r="G28" i="10"/>
  <c r="G22" i="10"/>
  <c r="G21" i="10"/>
  <c r="G18" i="10"/>
  <c r="F51" i="10" l="1"/>
  <c r="F52" i="10" s="1"/>
  <c r="F53" i="10" s="1"/>
  <c r="G12" i="10"/>
  <c r="G13" i="10"/>
  <c r="G14" i="10"/>
</calcChain>
</file>

<file path=xl/sharedStrings.xml><?xml version="1.0" encoding="utf-8"?>
<sst xmlns="http://schemas.openxmlformats.org/spreadsheetml/2006/main" count="127" uniqueCount="91">
  <si>
    <t>cachet et signature</t>
  </si>
  <si>
    <t>N° CCTP</t>
  </si>
  <si>
    <t>Unité</t>
  </si>
  <si>
    <t>Quantité</t>
  </si>
  <si>
    <t>Total HT</t>
  </si>
  <si>
    <t xml:space="preserve">Il est rappelé que le quantitatif joint au dossier de consultation n'est fourni que dans le but de faciliter la remise de l'offre de l'entreprise,              </t>
  </si>
  <si>
    <t>il n'est en aucun cas contractuel et il appartient au soumissionnaire de le verifier et de le modifier s'il y a lieu.</t>
  </si>
  <si>
    <t>DECOMPOSITION DU PRIX GLOBAL FORFAITAIRE</t>
  </si>
  <si>
    <t>D.P.G.F</t>
  </si>
  <si>
    <t>CLERMONT-FERRAND</t>
  </si>
  <si>
    <t>CENTRE HOSPITALIER UNIVERSITAIRE</t>
  </si>
  <si>
    <t>DE</t>
  </si>
  <si>
    <t>ARTICLE</t>
  </si>
  <si>
    <t>DESCRIPTION DES OUVRAGES</t>
  </si>
  <si>
    <t xml:space="preserve">(D.P.G.F)                                                                                         </t>
  </si>
  <si>
    <t xml:space="preserve">DECOMPOSITION DU PRIX GLOBAL FORFAITAIRE </t>
  </si>
  <si>
    <t>Prix unitaire JOUR</t>
  </si>
  <si>
    <t>Département BATIMENT GENIE CIVIL</t>
  </si>
  <si>
    <t>DIRECTION DES TRAVAUX, DE L'ENVIRONNEMENT ET DE LA SECURITE</t>
  </si>
  <si>
    <t xml:space="preserve">TOTAL HT </t>
  </si>
  <si>
    <t>TVA</t>
  </si>
  <si>
    <t>ELABORATION DU DOE</t>
  </si>
  <si>
    <t>M²</t>
  </si>
  <si>
    <t>TOTAL TTC</t>
  </si>
  <si>
    <t>Prix unitaire NUIT</t>
  </si>
  <si>
    <t>BATIMENT AMICALE</t>
  </si>
  <si>
    <t>SOUS-SOL STERILISATION</t>
  </si>
  <si>
    <t>LOCAL GAZ</t>
  </si>
  <si>
    <t>FT</t>
  </si>
  <si>
    <t>Site : GABRIEL MONTPIED</t>
  </si>
  <si>
    <t>N° opération :  7 CHUE 16946</t>
  </si>
  <si>
    <t>Localisation : ZONE 3</t>
  </si>
  <si>
    <t>Objet : DEMENAGEMENT PHARMACIE</t>
  </si>
  <si>
    <t xml:space="preserve">LOT 2 - PLATRERIE PEINTURE FAUX PLAFONDS </t>
  </si>
  <si>
    <t>PHARMACIE SSOL HE</t>
  </si>
  <si>
    <t>CLOISON MODULAIRE</t>
  </si>
  <si>
    <t>LOCAL STUPEFIANTS</t>
  </si>
  <si>
    <t>Lot 2 – PLATRERIE PEINTURE</t>
  </si>
  <si>
    <t>JUIN 2025</t>
  </si>
  <si>
    <t>PLINTHES PVC 10cm</t>
  </si>
  <si>
    <t>Ml</t>
  </si>
  <si>
    <t>Ft</t>
  </si>
  <si>
    <t>CLOISON PLAQUES DE PLATRE TOUTE HAUTEUR EP 98MM EI 60</t>
  </si>
  <si>
    <t>DOUBLAGE ISOLANT CLOISON PLAQUES DE PLATRE SUR OSSATURE parement 18mm</t>
  </si>
  <si>
    <t>PLAFOND SUSPENDU FIBRES MINERALES 60x60</t>
  </si>
  <si>
    <t xml:space="preserve">PEINTURE MURALE SATINEE PHASE AQUEUSE </t>
  </si>
  <si>
    <t xml:space="preserve">PEINTURE SATINEE PHASE AQUEUSE SUR BOIS PEINT INTERIEUR </t>
  </si>
  <si>
    <t>2.1</t>
  </si>
  <si>
    <t>2.1.1</t>
  </si>
  <si>
    <t>2.1.2</t>
  </si>
  <si>
    <t>2.1.3</t>
  </si>
  <si>
    <t>2.1.4</t>
  </si>
  <si>
    <t>2.2</t>
  </si>
  <si>
    <t>2.2.1</t>
  </si>
  <si>
    <t>2.3</t>
  </si>
  <si>
    <t>2.3.1</t>
  </si>
  <si>
    <t>2.2.2</t>
  </si>
  <si>
    <t>2.3.2</t>
  </si>
  <si>
    <t>2.3.3</t>
  </si>
  <si>
    <t>2.3.4</t>
  </si>
  <si>
    <t>2.4</t>
  </si>
  <si>
    <t>2.4.1</t>
  </si>
  <si>
    <t>2.4.2</t>
  </si>
  <si>
    <t>2.4.3</t>
  </si>
  <si>
    <t>2.4.4</t>
  </si>
  <si>
    <t>2.4.5</t>
  </si>
  <si>
    <t>2.3.5</t>
  </si>
  <si>
    <t>PROTECTION DE CHANTIER VERTICALE RIGIDE</t>
  </si>
  <si>
    <t>PROTECTION DE CHANTIER PVC SOUPLE AU SOL</t>
  </si>
  <si>
    <t>DEMOLITION CLOISON SECHE POUR CREATION D’OUVERTURE</t>
  </si>
  <si>
    <t>CLOISON PLAQUES DE PLATRE TOUTE HAUTEUR EP 98MM EI 60 COULOIR</t>
  </si>
  <si>
    <t>2.5</t>
  </si>
  <si>
    <t>2.5.1</t>
  </si>
  <si>
    <t>2.5.2</t>
  </si>
  <si>
    <t>2.5.3</t>
  </si>
  <si>
    <t>2.5.4</t>
  </si>
  <si>
    <t>2.5.5</t>
  </si>
  <si>
    <t>2.5.6</t>
  </si>
  <si>
    <t>2.5.7</t>
  </si>
  <si>
    <t>2.5.8</t>
  </si>
  <si>
    <t>2.5.9</t>
  </si>
  <si>
    <t>2.5.10</t>
  </si>
  <si>
    <t xml:space="preserve">POSE DES HUISSERIES </t>
  </si>
  <si>
    <t>PEINTURE ISOTHERMIQUE SUR RADIATEURS ET TUYAUTERIES</t>
  </si>
  <si>
    <t>NETTOYAGE DE FIN DE CHANTIER</t>
  </si>
  <si>
    <t>2.6</t>
  </si>
  <si>
    <t>2.7</t>
  </si>
  <si>
    <t>PLAFOND SUSPENDU FIBRES MINERALES 60x60,</t>
  </si>
  <si>
    <t>U</t>
  </si>
  <si>
    <t>RACCORD ENDUIT ET PEINTURE</t>
  </si>
  <si>
    <t>2.4.6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</si>
</sst>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#,##0.00\ &quot;€&quot;"/>
    <numFmt numFmtId="166" formatCode="#,##0.00_ ;\-#,##0.00\ "/>
  </numFmts>
  <fonts count="15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name val="Arial"/>
      <family val="2"/>
    </font>
    <font>
      <sz val="14"/>
      <name val="Arial"/>
      <family val="2"/>
    </font>
    <font>
      <sz val="15"/>
      <name val="Arial"/>
      <family val="2"/>
    </font>
    <font>
      <b/>
      <sz val="16"/>
      <name val="Arial"/>
      <family val="2"/>
    </font>
    <font>
      <sz val="9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5">
    <xf numFmtId="0" fontId="0" fillId="0" borderId="0" xfId="0"/>
    <xf numFmtId="0" fontId="0" fillId="0" borderId="0" xfId="0" applyBorder="1"/>
    <xf numFmtId="0" fontId="0" fillId="0" borderId="0" xfId="0" applyBorder="1" applyAlignment="1"/>
    <xf numFmtId="0" fontId="0" fillId="0" borderId="0" xfId="0" applyBorder="1" applyAlignment="1">
      <alignment horizontal="center"/>
    </xf>
    <xf numFmtId="165" fontId="0" fillId="0" borderId="0" xfId="1" applyNumberFormat="1" applyFont="1"/>
    <xf numFmtId="165" fontId="7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10" fillId="0" borderId="6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10" fillId="0" borderId="4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2" fillId="0" borderId="6" xfId="0" applyFont="1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0" fillId="0" borderId="0" xfId="0" applyFill="1"/>
    <xf numFmtId="0" fontId="0" fillId="0" borderId="0" xfId="0" applyFill="1" applyBorder="1"/>
    <xf numFmtId="0" fontId="9" fillId="0" borderId="0" xfId="0" applyFont="1" applyFill="1" applyBorder="1" applyAlignment="1">
      <alignment vertical="center"/>
    </xf>
    <xf numFmtId="0" fontId="2" fillId="0" borderId="0" xfId="0" applyFont="1" applyFill="1" applyBorder="1" applyAlignment="1"/>
    <xf numFmtId="0" fontId="8" fillId="0" borderId="0" xfId="0" applyFont="1" applyBorder="1" applyAlignment="1">
      <alignment vertical="center" wrapText="1"/>
    </xf>
    <xf numFmtId="0" fontId="2" fillId="0" borderId="9" xfId="0" applyFont="1" applyBorder="1" applyAlignment="1" applyProtection="1">
      <alignment horizontal="center" vertical="center"/>
    </xf>
    <xf numFmtId="0" fontId="3" fillId="0" borderId="19" xfId="0" applyNumberFormat="1" applyFont="1" applyBorder="1" applyAlignment="1" applyProtection="1">
      <alignment horizontal="center" vertical="center" wrapText="1"/>
    </xf>
    <xf numFmtId="0" fontId="0" fillId="0" borderId="0" xfId="0" applyFill="1" applyBorder="1" applyAlignment="1">
      <alignment horizontal="center"/>
    </xf>
    <xf numFmtId="164" fontId="2" fillId="0" borderId="8" xfId="1" applyFont="1" applyBorder="1" applyAlignment="1" applyProtection="1">
      <alignment horizontal="center" vertical="center"/>
    </xf>
    <xf numFmtId="164" fontId="2" fillId="0" borderId="7" xfId="1" applyFont="1" applyBorder="1" applyAlignment="1" applyProtection="1">
      <alignment horizontal="center" vertical="center" wrapText="1"/>
    </xf>
    <xf numFmtId="164" fontId="2" fillId="0" borderId="12" xfId="1" applyFont="1" applyBorder="1" applyAlignment="1" applyProtection="1">
      <alignment horizontal="center" vertical="center"/>
    </xf>
    <xf numFmtId="164" fontId="1" fillId="0" borderId="0" xfId="1" applyFont="1" applyAlignment="1">
      <alignment horizontal="center" vertical="center"/>
    </xf>
    <xf numFmtId="164" fontId="1" fillId="0" borderId="0" xfId="1" applyFont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4" fillId="2" borderId="9" xfId="0" applyFont="1" applyFill="1" applyBorder="1" applyAlignment="1">
      <alignment vertical="center"/>
    </xf>
    <xf numFmtId="0" fontId="2" fillId="2" borderId="9" xfId="0" applyFont="1" applyFill="1" applyBorder="1" applyAlignment="1" applyProtection="1">
      <alignment horizontal="center" vertical="center"/>
    </xf>
    <xf numFmtId="164" fontId="2" fillId="2" borderId="2" xfId="1" applyFont="1" applyFill="1" applyBorder="1" applyAlignment="1" applyProtection="1">
      <alignment horizontal="center" vertical="center"/>
    </xf>
    <xf numFmtId="164" fontId="2" fillId="2" borderId="20" xfId="1" applyFont="1" applyFill="1" applyBorder="1" applyAlignment="1" applyProtection="1">
      <alignment horizontal="center" vertical="center"/>
    </xf>
    <xf numFmtId="164" fontId="2" fillId="2" borderId="12" xfId="1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166" fontId="2" fillId="0" borderId="2" xfId="1" applyNumberFormat="1" applyFont="1" applyFill="1" applyBorder="1" applyAlignment="1" applyProtection="1">
      <alignment horizontal="center" vertical="center"/>
    </xf>
    <xf numFmtId="0" fontId="0" fillId="0" borderId="15" xfId="0" applyBorder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164" fontId="2" fillId="0" borderId="12" xfId="1" applyFont="1" applyFill="1" applyBorder="1" applyAlignment="1" applyProtection="1">
      <alignment horizontal="center" vertical="center"/>
    </xf>
    <xf numFmtId="166" fontId="2" fillId="3" borderId="2" xfId="1" applyNumberFormat="1" applyFont="1" applyFill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>
      <alignment vertical="center"/>
    </xf>
    <xf numFmtId="0" fontId="2" fillId="0" borderId="9" xfId="0" applyFont="1" applyFill="1" applyBorder="1" applyAlignment="1" applyProtection="1">
      <alignment horizontal="center" vertical="center"/>
    </xf>
    <xf numFmtId="164" fontId="2" fillId="0" borderId="2" xfId="1" applyFont="1" applyFill="1" applyBorder="1" applyAlignment="1" applyProtection="1">
      <alignment horizontal="center" vertical="center"/>
    </xf>
    <xf numFmtId="164" fontId="2" fillId="0" borderId="20" xfId="1" applyFont="1" applyFill="1" applyBorder="1" applyAlignment="1" applyProtection="1">
      <alignment horizontal="center" vertical="center"/>
    </xf>
    <xf numFmtId="16" fontId="4" fillId="0" borderId="17" xfId="0" applyNumberFormat="1" applyFont="1" applyFill="1" applyBorder="1" applyAlignment="1" applyProtection="1">
      <alignment horizontal="center" vertical="center"/>
    </xf>
    <xf numFmtId="16" fontId="4" fillId="0" borderId="21" xfId="0" applyNumberFormat="1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166" fontId="2" fillId="0" borderId="8" xfId="1" applyNumberFormat="1" applyFont="1" applyFill="1" applyBorder="1" applyAlignment="1" applyProtection="1">
      <alignment horizontal="center" vertical="center"/>
    </xf>
    <xf numFmtId="166" fontId="2" fillId="3" borderId="8" xfId="1" applyNumberFormat="1" applyFont="1" applyFill="1" applyBorder="1" applyAlignment="1" applyProtection="1">
      <alignment horizontal="center" vertical="center"/>
    </xf>
    <xf numFmtId="164" fontId="2" fillId="0" borderId="22" xfId="1" applyFont="1" applyFill="1" applyBorder="1" applyAlignment="1" applyProtection="1">
      <alignment horizontal="center" vertical="center"/>
    </xf>
    <xf numFmtId="0" fontId="5" fillId="0" borderId="24" xfId="0" applyFont="1" applyBorder="1" applyAlignment="1" applyProtection="1">
      <alignment horizontal="center" vertical="center"/>
      <protection locked="0"/>
    </xf>
    <xf numFmtId="2" fontId="3" fillId="0" borderId="26" xfId="0" applyNumberFormat="1" applyFont="1" applyBorder="1" applyAlignment="1" applyProtection="1">
      <alignment horizontal="center" vertical="center"/>
    </xf>
    <xf numFmtId="0" fontId="6" fillId="0" borderId="27" xfId="0" applyFont="1" applyBorder="1" applyAlignment="1">
      <alignment vertical="center"/>
    </xf>
    <xf numFmtId="0" fontId="2" fillId="0" borderId="27" xfId="0" applyFont="1" applyBorder="1" applyAlignment="1" applyProtection="1">
      <alignment horizontal="center" vertical="center"/>
    </xf>
    <xf numFmtId="164" fontId="1" fillId="0" borderId="27" xfId="1" applyFont="1" applyBorder="1" applyAlignment="1" applyProtection="1">
      <alignment horizontal="center" vertical="center"/>
    </xf>
    <xf numFmtId="164" fontId="2" fillId="0" borderId="27" xfId="1" applyFont="1" applyBorder="1" applyAlignment="1" applyProtection="1">
      <alignment horizontal="center" vertical="center"/>
    </xf>
    <xf numFmtId="166" fontId="2" fillId="0" borderId="28" xfId="1" applyNumberFormat="1" applyFont="1" applyFill="1" applyBorder="1" applyAlignment="1" applyProtection="1">
      <alignment horizontal="center" vertical="center"/>
    </xf>
    <xf numFmtId="0" fontId="4" fillId="0" borderId="8" xfId="0" applyFont="1" applyBorder="1"/>
    <xf numFmtId="0" fontId="1" fillId="0" borderId="2" xfId="0" applyFont="1" applyBorder="1"/>
    <xf numFmtId="0" fontId="0" fillId="0" borderId="17" xfId="0" applyBorder="1" applyAlignment="1">
      <alignment horizontal="center"/>
    </xf>
    <xf numFmtId="0" fontId="1" fillId="0" borderId="9" xfId="0" applyFont="1" applyBorder="1"/>
    <xf numFmtId="0" fontId="0" fillId="0" borderId="9" xfId="0" applyBorder="1"/>
    <xf numFmtId="0" fontId="0" fillId="0" borderId="21" xfId="0" applyBorder="1" applyAlignment="1">
      <alignment horizontal="center"/>
    </xf>
    <xf numFmtId="0" fontId="0" fillId="0" borderId="8" xfId="0" applyBorder="1"/>
    <xf numFmtId="0" fontId="1" fillId="0" borderId="15" xfId="0" applyFont="1" applyBorder="1" applyAlignment="1">
      <alignment horizontal="center"/>
    </xf>
    <xf numFmtId="0" fontId="1" fillId="0" borderId="8" xfId="0" applyFont="1" applyBorder="1"/>
    <xf numFmtId="0" fontId="0" fillId="0" borderId="15" xfId="0" applyFill="1" applyBorder="1" applyAlignment="1">
      <alignment horizontal="center"/>
    </xf>
    <xf numFmtId="0" fontId="1" fillId="0" borderId="2" xfId="0" applyFont="1" applyFill="1" applyBorder="1"/>
    <xf numFmtId="0" fontId="4" fillId="2" borderId="17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 applyAlignment="1">
      <alignment horizontal="right"/>
    </xf>
    <xf numFmtId="0" fontId="13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23" xfId="0" applyFont="1" applyBorder="1" applyAlignment="1" applyProtection="1">
      <alignment horizontal="center" vertical="top" wrapText="1"/>
      <protection locked="0"/>
    </xf>
    <xf numFmtId="0" fontId="3" fillId="0" borderId="15" xfId="0" applyFont="1" applyBorder="1" applyAlignment="1" applyProtection="1">
      <alignment horizontal="center" vertical="top" wrapText="1"/>
      <protection locked="0"/>
    </xf>
    <xf numFmtId="0" fontId="3" fillId="0" borderId="16" xfId="0" applyFont="1" applyBorder="1" applyAlignment="1" applyProtection="1">
      <alignment horizontal="center" vertical="top" wrapText="1"/>
      <protection locked="0"/>
    </xf>
    <xf numFmtId="0" fontId="5" fillId="0" borderId="24" xfId="0" applyFont="1" applyBorder="1" applyAlignment="1" applyProtection="1">
      <alignment horizontal="center" vertical="center"/>
      <protection locked="0"/>
    </xf>
    <xf numFmtId="164" fontId="5" fillId="0" borderId="24" xfId="1" applyFont="1" applyBorder="1" applyAlignment="1" applyProtection="1">
      <alignment horizontal="center" vertical="center"/>
    </xf>
    <xf numFmtId="164" fontId="5" fillId="0" borderId="25" xfId="1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  <protection locked="0"/>
    </xf>
    <xf numFmtId="164" fontId="5" fillId="0" borderId="2" xfId="1" applyFont="1" applyBorder="1" applyAlignment="1" applyProtection="1">
      <alignment horizontal="center" vertical="center"/>
    </xf>
    <xf numFmtId="164" fontId="5" fillId="0" borderId="12" xfId="1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  <protection locked="0"/>
    </xf>
    <xf numFmtId="164" fontId="5" fillId="0" borderId="13" xfId="1" applyFont="1" applyFill="1" applyBorder="1" applyAlignment="1" applyProtection="1">
      <alignment horizontal="center" vertical="center"/>
    </xf>
    <xf numFmtId="164" fontId="5" fillId="0" borderId="14" xfId="1" applyFont="1" applyFill="1" applyBorder="1" applyAlignment="1" applyProtection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14" fillId="0" borderId="0" xfId="0" applyFont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13608</xdr:colOff>
      <xdr:row>0</xdr:row>
      <xdr:rowOff>21347</xdr:rowOff>
    </xdr:from>
    <xdr:to>
      <xdr:col>15</xdr:col>
      <xdr:colOff>619125</xdr:colOff>
      <xdr:row>10</xdr:row>
      <xdr:rowOff>9036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08" y="21347"/>
          <a:ext cx="10130517" cy="1575189"/>
        </a:xfrm>
        <a:prstGeom prst="rect">
          <a:avLst/>
        </a:prstGeom>
      </xdr:spPr>
    </xdr:pic>
    <xdr:clientData/>
  </xdr:twoCellAnchor>
  <xdr:twoCellAnchor>
    <xdr:from>
      <xdr:col>0</xdr:col>
      <xdr:colOff>119063</xdr:colOff>
      <xdr:row>2</xdr:row>
      <xdr:rowOff>116682</xdr:rowOff>
    </xdr:from>
    <xdr:to>
      <xdr:col>2</xdr:col>
      <xdr:colOff>214312</xdr:colOff>
      <xdr:row>10</xdr:row>
      <xdr:rowOff>33567</xdr:rowOff>
    </xdr:to>
    <xdr:pic>
      <xdr:nvPicPr>
        <xdr:cNvPr id="4" name="Image 2" descr="C:\Users\mgranger\Desktop\Logo carré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063" y="450057"/>
          <a:ext cx="1357312" cy="1250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52917</xdr:colOff>
      <xdr:row>0</xdr:row>
      <xdr:rowOff>0</xdr:rowOff>
    </xdr:from>
    <xdr:to>
      <xdr:col>1</xdr:col>
      <xdr:colOff>5291</xdr:colOff>
      <xdr:row>3</xdr:row>
      <xdr:rowOff>52917</xdr:rowOff>
    </xdr:to>
    <xdr:pic>
      <xdr:nvPicPr>
        <xdr:cNvPr id="2" name="Image 2" descr="C:\Users\mgranger\Desktop\Logo carré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211"/>
        <a:stretch/>
      </xdr:blipFill>
      <xdr:spPr bwMode="auto">
        <a:xfrm>
          <a:off x="52917" y="0"/>
          <a:ext cx="1095374" cy="9101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view="pageLayout" zoomScale="80" zoomScaleNormal="100" zoomScaleSheetLayoutView="70" zoomScalePageLayoutView="80" workbookViewId="0">
      <selection activeCell="Y21" sqref="Y21"/>
    </sheetView>
  </sheetViews>
  <sheetFormatPr baseColWidth="10" defaultColWidth="8.85546875" defaultRowHeight="12.75" x14ac:dyDescent="0.2"/>
  <cols>
    <col min="1" max="16" width="9" customWidth="1"/>
  </cols>
  <sheetData>
    <row r="1" spans="1:16" ht="12.75" customHeight="1" x14ac:dyDescent="0.2">
      <c r="A1" s="1"/>
      <c r="B1" s="80"/>
      <c r="C1" s="80"/>
      <c r="D1" s="80"/>
      <c r="E1" s="80"/>
      <c r="F1" s="80"/>
      <c r="G1" s="80"/>
      <c r="H1" s="80"/>
      <c r="I1" s="80"/>
      <c r="J1" s="80"/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</row>
    <row r="3" spans="1:16" x14ac:dyDescent="0.2">
      <c r="A3" s="1"/>
      <c r="B3" s="1"/>
      <c r="C3" s="1"/>
      <c r="D3" s="1"/>
      <c r="E3" s="1"/>
      <c r="F3" s="1"/>
      <c r="G3" s="1"/>
      <c r="H3" s="1"/>
      <c r="I3" s="1"/>
      <c r="J3" s="1"/>
    </row>
    <row r="4" spans="1:16" x14ac:dyDescent="0.2">
      <c r="A4" s="1"/>
      <c r="B4" s="1"/>
      <c r="C4" s="1"/>
      <c r="D4" s="1"/>
      <c r="E4" s="1"/>
      <c r="F4" s="1"/>
      <c r="G4" s="1"/>
      <c r="H4" s="1"/>
      <c r="I4" s="1"/>
      <c r="J4" s="1"/>
    </row>
    <row r="5" spans="1:16" x14ac:dyDescent="0.2">
      <c r="A5" s="1"/>
      <c r="B5" s="1"/>
      <c r="C5" s="1"/>
      <c r="D5" s="1"/>
      <c r="E5" s="1"/>
      <c r="F5" s="1"/>
      <c r="G5" s="1"/>
      <c r="H5" s="1"/>
      <c r="I5" s="1"/>
      <c r="J5" s="1"/>
    </row>
    <row r="6" spans="1:16" x14ac:dyDescent="0.2">
      <c r="A6" s="1"/>
      <c r="B6" s="1"/>
      <c r="C6" s="1"/>
      <c r="D6" s="1"/>
      <c r="E6" s="1"/>
      <c r="F6" s="1"/>
      <c r="G6" s="1"/>
      <c r="H6" s="1"/>
      <c r="I6" s="1"/>
      <c r="J6" s="1"/>
    </row>
    <row r="7" spans="1:16" x14ac:dyDescent="0.2">
      <c r="A7" s="1"/>
      <c r="B7" s="1"/>
      <c r="C7" s="1"/>
      <c r="D7" s="1"/>
      <c r="E7" s="1"/>
      <c r="F7" s="1"/>
      <c r="G7" s="1"/>
      <c r="H7" s="1"/>
      <c r="I7" s="1"/>
      <c r="J7" s="1"/>
    </row>
    <row r="8" spans="1:16" x14ac:dyDescent="0.2">
      <c r="A8" s="1"/>
      <c r="B8" s="1"/>
      <c r="C8" s="1"/>
      <c r="D8" s="1"/>
      <c r="E8" s="1"/>
      <c r="F8" s="1"/>
      <c r="G8" s="1"/>
      <c r="H8" s="1"/>
      <c r="I8" s="1"/>
      <c r="J8" s="1"/>
    </row>
    <row r="9" spans="1:16" x14ac:dyDescent="0.2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6" x14ac:dyDescent="0.2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6" x14ac:dyDescent="0.2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6" x14ac:dyDescent="0.2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6" x14ac:dyDescent="0.2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6" ht="18" customHeight="1" x14ac:dyDescent="0.2">
      <c r="A14" s="81" t="s">
        <v>10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</row>
    <row r="15" spans="1:16" ht="18" customHeight="1" x14ac:dyDescent="0.2">
      <c r="A15" s="82" t="s">
        <v>11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</row>
    <row r="16" spans="1:16" ht="18" customHeight="1" x14ac:dyDescent="0.2">
      <c r="A16" s="81" t="s">
        <v>9</v>
      </c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</row>
    <row r="17" spans="1:16" x14ac:dyDescent="0.2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6" x14ac:dyDescent="0.2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6" x14ac:dyDescent="0.2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6" ht="18" customHeight="1" x14ac:dyDescent="0.2">
      <c r="A20" s="8"/>
      <c r="B20" s="8"/>
      <c r="C20" s="8"/>
      <c r="D20" s="10"/>
      <c r="E20" s="83" t="s">
        <v>8</v>
      </c>
      <c r="F20" s="83"/>
      <c r="G20" s="83"/>
      <c r="H20" s="83"/>
      <c r="I20" s="83"/>
      <c r="J20" s="83"/>
      <c r="K20" s="83"/>
      <c r="L20" s="83"/>
      <c r="M20" s="11"/>
      <c r="N20" s="8"/>
      <c r="O20" s="8"/>
      <c r="P20" s="8"/>
    </row>
    <row r="21" spans="1:16" ht="18" customHeight="1" x14ac:dyDescent="0.2">
      <c r="A21" s="9"/>
      <c r="B21" s="9"/>
      <c r="C21" s="9"/>
      <c r="D21" s="12"/>
      <c r="E21" s="79" t="s">
        <v>7</v>
      </c>
      <c r="F21" s="79"/>
      <c r="G21" s="79"/>
      <c r="H21" s="79"/>
      <c r="I21" s="79"/>
      <c r="J21" s="79"/>
      <c r="K21" s="79"/>
      <c r="L21" s="79"/>
      <c r="M21" s="13"/>
      <c r="N21" s="9"/>
      <c r="O21" s="9"/>
      <c r="P21" s="9"/>
    </row>
    <row r="22" spans="1:16" x14ac:dyDescent="0.2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6" x14ac:dyDescent="0.2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6" s="16" customFormat="1" ht="18" customHeight="1" x14ac:dyDescent="0.2">
      <c r="A24" s="84" t="s">
        <v>37</v>
      </c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</row>
    <row r="25" spans="1:16" s="16" customFormat="1" x14ac:dyDescent="0.2">
      <c r="A25" s="17"/>
      <c r="B25" s="17"/>
      <c r="C25" s="17"/>
      <c r="D25" s="17"/>
      <c r="E25" s="17"/>
      <c r="F25" s="17"/>
      <c r="G25" s="17"/>
      <c r="H25" s="17"/>
      <c r="I25" s="17"/>
      <c r="J25" s="17"/>
    </row>
    <row r="26" spans="1:16" s="16" customFormat="1" ht="11.25" customHeight="1" x14ac:dyDescent="0.2">
      <c r="A26" s="17"/>
      <c r="B26" s="17"/>
      <c r="C26" s="17"/>
      <c r="D26" s="17"/>
      <c r="E26" s="17"/>
      <c r="F26" s="17"/>
      <c r="G26" s="87" t="s">
        <v>29</v>
      </c>
      <c r="H26" s="86"/>
      <c r="I26" s="86"/>
      <c r="J26" s="86"/>
    </row>
    <row r="27" spans="1:16" s="16" customFormat="1" ht="11.25" customHeight="1" x14ac:dyDescent="0.2">
      <c r="A27" s="17"/>
      <c r="B27" s="17"/>
      <c r="C27" s="17"/>
      <c r="D27" s="17"/>
      <c r="E27" s="17"/>
      <c r="F27" s="17"/>
      <c r="G27" s="34"/>
      <c r="H27" s="33"/>
      <c r="I27" s="33"/>
      <c r="J27" s="33"/>
    </row>
    <row r="28" spans="1:16" s="16" customFormat="1" ht="11.25" customHeight="1" x14ac:dyDescent="0.2">
      <c r="A28" s="85" t="s">
        <v>31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</row>
    <row r="29" spans="1:16" s="16" customFormat="1" ht="11.25" customHeight="1" x14ac:dyDescent="0.2">
      <c r="A29" s="17"/>
      <c r="B29" s="17"/>
      <c r="C29" s="29"/>
      <c r="D29" s="29"/>
      <c r="E29" s="29"/>
      <c r="F29" s="29"/>
      <c r="G29" s="29"/>
      <c r="H29" s="29"/>
      <c r="I29" s="18"/>
      <c r="J29" s="17"/>
    </row>
    <row r="30" spans="1:16" s="16" customFormat="1" ht="11.25" customHeight="1" x14ac:dyDescent="0.2">
      <c r="A30" s="85" t="s">
        <v>32</v>
      </c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</row>
    <row r="31" spans="1:16" s="16" customFormat="1" ht="11.25" customHeight="1" x14ac:dyDescent="0.2">
      <c r="A31" s="17"/>
      <c r="B31" s="17"/>
      <c r="C31" s="29"/>
      <c r="D31" s="29"/>
      <c r="E31" s="29"/>
      <c r="F31" s="29"/>
      <c r="G31" s="29"/>
      <c r="H31" s="29"/>
      <c r="I31" s="18"/>
      <c r="J31" s="17"/>
    </row>
    <row r="32" spans="1:16" s="16" customFormat="1" ht="11.25" customHeight="1" x14ac:dyDescent="0.2">
      <c r="A32" s="85" t="s">
        <v>30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</row>
    <row r="33" spans="1:16" s="16" customFormat="1" ht="9.9499999999999993" customHeight="1" x14ac:dyDescent="0.2">
      <c r="A33" s="17"/>
      <c r="B33" s="17"/>
      <c r="C33" s="17"/>
      <c r="D33" s="17"/>
      <c r="E33" s="17"/>
      <c r="F33" s="17"/>
      <c r="G33" s="17"/>
      <c r="H33" s="17"/>
      <c r="I33" s="17"/>
      <c r="J33" s="17"/>
    </row>
    <row r="34" spans="1:16" s="16" customFormat="1" ht="15" customHeight="1" x14ac:dyDescent="0.2">
      <c r="A34" s="17"/>
      <c r="B34" s="17"/>
      <c r="C34" s="86"/>
      <c r="D34" s="86"/>
      <c r="E34" s="86"/>
      <c r="F34" s="86"/>
      <c r="G34" s="86"/>
      <c r="H34" s="86"/>
      <c r="I34" s="23"/>
      <c r="J34" s="17"/>
    </row>
    <row r="35" spans="1:16" s="16" customFormat="1" ht="9.9499999999999993" customHeight="1" x14ac:dyDescent="0.2">
      <c r="A35" s="17"/>
      <c r="B35" s="17"/>
      <c r="C35" s="17"/>
      <c r="D35" s="17"/>
      <c r="E35" s="17"/>
      <c r="F35" s="17"/>
      <c r="G35" s="17"/>
      <c r="H35" s="17"/>
      <c r="I35" s="17"/>
      <c r="J35" s="17"/>
    </row>
    <row r="36" spans="1:16" s="16" customFormat="1" ht="15" customHeight="1" x14ac:dyDescent="0.2">
      <c r="A36" s="17"/>
      <c r="B36" s="17"/>
      <c r="C36" s="17"/>
      <c r="D36" s="17"/>
      <c r="E36" s="17"/>
      <c r="F36" s="17"/>
      <c r="G36" s="17"/>
      <c r="H36" s="17"/>
      <c r="I36" s="17"/>
      <c r="J36" s="17"/>
    </row>
    <row r="37" spans="1:16" s="16" customFormat="1" x14ac:dyDescent="0.2">
      <c r="A37" s="17"/>
      <c r="B37" s="17"/>
      <c r="C37" s="17"/>
      <c r="D37" s="17"/>
      <c r="E37" s="17"/>
      <c r="F37" s="17"/>
      <c r="G37" s="17"/>
      <c r="H37" s="17"/>
      <c r="I37" s="17"/>
      <c r="J37" s="17"/>
    </row>
    <row r="38" spans="1:16" s="16" customFormat="1" x14ac:dyDescent="0.2">
      <c r="A38" s="19"/>
      <c r="B38" s="77" t="s">
        <v>18</v>
      </c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19"/>
    </row>
    <row r="39" spans="1:16" s="16" customFormat="1" x14ac:dyDescent="0.2">
      <c r="A39" s="17"/>
      <c r="B39" s="77" t="s">
        <v>17</v>
      </c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</row>
    <row r="40" spans="1:16" s="16" customFormat="1" ht="12.75" customHeight="1" x14ac:dyDescent="0.2">
      <c r="A40" s="17"/>
      <c r="B40" s="78" t="s">
        <v>38</v>
      </c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</row>
    <row r="41" spans="1:16" s="16" customForma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</row>
  </sheetData>
  <mergeCells count="15">
    <mergeCell ref="B38:O38"/>
    <mergeCell ref="B39:O39"/>
    <mergeCell ref="B40:O40"/>
    <mergeCell ref="E21:L21"/>
    <mergeCell ref="B1:J1"/>
    <mergeCell ref="A14:P14"/>
    <mergeCell ref="A15:P15"/>
    <mergeCell ref="A16:P16"/>
    <mergeCell ref="E20:L20"/>
    <mergeCell ref="A24:P24"/>
    <mergeCell ref="A28:P28"/>
    <mergeCell ref="A32:P32"/>
    <mergeCell ref="A30:P30"/>
    <mergeCell ref="C34:H34"/>
    <mergeCell ref="G26:J26"/>
  </mergeCells>
  <printOptions horizontalCentered="1" verticalCentered="1"/>
  <pageMargins left="0" right="0" top="0" bottom="0" header="0" footer="0"/>
  <pageSetup paperSize="9" orientation="landscape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topLeftCell="A31" zoomScale="90" zoomScaleNormal="90" zoomScaleSheetLayoutView="100" zoomScalePageLayoutView="90" workbookViewId="0">
      <selection activeCell="J41" sqref="J41"/>
    </sheetView>
  </sheetViews>
  <sheetFormatPr baseColWidth="10" defaultRowHeight="12.75" x14ac:dyDescent="0.2"/>
  <cols>
    <col min="1" max="1" width="17.140625" style="6" customWidth="1"/>
    <col min="2" max="2" width="79.5703125" bestFit="1" customWidth="1"/>
    <col min="3" max="3" width="5.140625" customWidth="1"/>
    <col min="4" max="4" width="10.85546875" style="27" customWidth="1"/>
    <col min="5" max="5" width="13.42578125" style="27" customWidth="1"/>
    <col min="6" max="6" width="14.28515625" style="27" customWidth="1"/>
    <col min="7" max="7" width="17.42578125" style="27" customWidth="1"/>
    <col min="8" max="8" width="11.85546875" style="4" customWidth="1"/>
  </cols>
  <sheetData>
    <row r="1" spans="1:8" ht="22.5" customHeight="1" x14ac:dyDescent="0.2">
      <c r="A1" s="100" t="s">
        <v>14</v>
      </c>
      <c r="B1" s="100"/>
      <c r="C1" s="100"/>
      <c r="D1" s="100"/>
      <c r="E1" s="100"/>
      <c r="F1" s="100"/>
      <c r="G1" s="100"/>
      <c r="H1" s="20"/>
    </row>
    <row r="2" spans="1:8" ht="22.5" customHeight="1" x14ac:dyDescent="0.2">
      <c r="A2" s="100" t="s">
        <v>15</v>
      </c>
      <c r="B2" s="100"/>
      <c r="C2" s="100"/>
      <c r="D2" s="100"/>
      <c r="E2" s="100"/>
      <c r="F2" s="100"/>
      <c r="G2" s="100"/>
      <c r="H2" s="20"/>
    </row>
    <row r="3" spans="1:8" ht="22.5" customHeight="1" x14ac:dyDescent="0.2">
      <c r="A3" s="31"/>
      <c r="B3" s="31"/>
      <c r="C3" s="31"/>
      <c r="D3" s="31"/>
      <c r="E3" s="43"/>
      <c r="F3" s="31"/>
      <c r="G3" s="31"/>
      <c r="H3" s="20"/>
    </row>
    <row r="4" spans="1:8" x14ac:dyDescent="0.2">
      <c r="A4" s="3"/>
      <c r="B4" s="2"/>
    </row>
    <row r="5" spans="1:8" ht="12.75" customHeight="1" x14ac:dyDescent="0.2">
      <c r="A5" s="104" t="s">
        <v>5</v>
      </c>
      <c r="B5" s="104"/>
      <c r="C5" s="104"/>
      <c r="D5" s="104"/>
      <c r="E5" s="104"/>
      <c r="F5" s="104"/>
      <c r="G5" s="104"/>
      <c r="H5" s="32"/>
    </row>
    <row r="6" spans="1:8" ht="12.75" customHeight="1" x14ac:dyDescent="0.2">
      <c r="A6" s="104" t="s">
        <v>6</v>
      </c>
      <c r="B6" s="104"/>
      <c r="C6" s="104"/>
      <c r="D6" s="104"/>
      <c r="E6" s="104"/>
      <c r="F6" s="104"/>
      <c r="G6" s="104"/>
      <c r="H6" s="32"/>
    </row>
    <row r="7" spans="1:8" ht="13.5" thickBot="1" x14ac:dyDescent="0.25">
      <c r="A7" s="7"/>
      <c r="B7" s="7"/>
      <c r="C7" s="7"/>
      <c r="D7" s="28"/>
      <c r="E7" s="28"/>
      <c r="F7" s="28"/>
      <c r="G7" s="28"/>
      <c r="H7" s="5"/>
    </row>
    <row r="8" spans="1:8" x14ac:dyDescent="0.2">
      <c r="A8" s="101" t="s">
        <v>33</v>
      </c>
      <c r="B8" s="102"/>
      <c r="C8" s="102"/>
      <c r="D8" s="102"/>
      <c r="E8" s="102"/>
      <c r="F8" s="102"/>
      <c r="G8" s="103"/>
      <c r="H8"/>
    </row>
    <row r="9" spans="1:8" ht="27.75" customHeight="1" x14ac:dyDescent="0.2">
      <c r="A9" s="22" t="s">
        <v>1</v>
      </c>
      <c r="B9" s="21" t="s">
        <v>12</v>
      </c>
      <c r="C9" s="14" t="s">
        <v>2</v>
      </c>
      <c r="D9" s="24" t="s">
        <v>3</v>
      </c>
      <c r="E9" s="25" t="s">
        <v>16</v>
      </c>
      <c r="F9" s="25" t="s">
        <v>24</v>
      </c>
      <c r="G9" s="26" t="s">
        <v>4</v>
      </c>
      <c r="H9"/>
    </row>
    <row r="10" spans="1:8" ht="17.100000000000001" customHeight="1" x14ac:dyDescent="0.2">
      <c r="A10" s="76">
        <v>2</v>
      </c>
      <c r="B10" s="35" t="s">
        <v>13</v>
      </c>
      <c r="C10" s="36"/>
      <c r="D10" s="37"/>
      <c r="E10" s="38"/>
      <c r="F10" s="37"/>
      <c r="G10" s="39"/>
      <c r="H10"/>
    </row>
    <row r="11" spans="1:8" ht="14.1" customHeight="1" x14ac:dyDescent="0.2">
      <c r="A11" s="52" t="s">
        <v>47</v>
      </c>
      <c r="B11" s="48" t="s">
        <v>25</v>
      </c>
      <c r="C11" s="49"/>
      <c r="D11" s="50"/>
      <c r="E11" s="50"/>
      <c r="F11" s="51"/>
      <c r="G11" s="44"/>
      <c r="H11"/>
    </row>
    <row r="12" spans="1:8" s="16" customFormat="1" ht="14.1" customHeight="1" x14ac:dyDescent="0.2">
      <c r="A12" s="74" t="s">
        <v>48</v>
      </c>
      <c r="B12" s="75" t="s">
        <v>43</v>
      </c>
      <c r="C12" s="40" t="s">
        <v>22</v>
      </c>
      <c r="D12" s="41">
        <v>170</v>
      </c>
      <c r="E12" s="41"/>
      <c r="F12" s="45"/>
      <c r="G12" s="44">
        <f t="shared" ref="G12:G14" si="0">SUM(D12*F12)</f>
        <v>0</v>
      </c>
      <c r="H12" s="30"/>
    </row>
    <row r="13" spans="1:8" s="16" customFormat="1" ht="14.1" customHeight="1" x14ac:dyDescent="0.2">
      <c r="A13" s="74" t="s">
        <v>49</v>
      </c>
      <c r="B13" s="66" t="s">
        <v>44</v>
      </c>
      <c r="C13" s="40" t="s">
        <v>22</v>
      </c>
      <c r="D13" s="41">
        <v>172</v>
      </c>
      <c r="E13" s="41"/>
      <c r="F13" s="45"/>
      <c r="G13" s="44">
        <f t="shared" si="0"/>
        <v>0</v>
      </c>
      <c r="H13" s="30"/>
    </row>
    <row r="14" spans="1:8" ht="14.1" customHeight="1" x14ac:dyDescent="0.2">
      <c r="A14" s="74" t="s">
        <v>50</v>
      </c>
      <c r="B14" s="66" t="s">
        <v>45</v>
      </c>
      <c r="C14" s="40" t="s">
        <v>22</v>
      </c>
      <c r="D14" s="41">
        <v>240</v>
      </c>
      <c r="E14" s="41"/>
      <c r="F14" s="45"/>
      <c r="G14" s="44">
        <f t="shared" si="0"/>
        <v>0</v>
      </c>
      <c r="H14" s="15"/>
    </row>
    <row r="15" spans="1:8" ht="14.1" customHeight="1" x14ac:dyDescent="0.2">
      <c r="A15" s="74" t="s">
        <v>51</v>
      </c>
      <c r="B15" s="66" t="s">
        <v>89</v>
      </c>
      <c r="C15" s="40" t="s">
        <v>28</v>
      </c>
      <c r="D15" s="41">
        <v>1</v>
      </c>
      <c r="E15" s="41"/>
      <c r="F15" s="45"/>
      <c r="G15" s="44"/>
      <c r="H15" s="15"/>
    </row>
    <row r="16" spans="1:8" ht="14.1" customHeight="1" x14ac:dyDescent="0.2">
      <c r="A16" s="67"/>
      <c r="B16" s="68"/>
      <c r="C16" s="40"/>
      <c r="D16" s="41"/>
      <c r="E16" s="41"/>
      <c r="F16" s="41"/>
      <c r="G16" s="44"/>
      <c r="H16" s="15"/>
    </row>
    <row r="17" spans="1:7" ht="14.1" customHeight="1" x14ac:dyDescent="0.2">
      <c r="A17" s="52" t="s">
        <v>52</v>
      </c>
      <c r="B17" s="48" t="s">
        <v>26</v>
      </c>
      <c r="C17" s="40"/>
      <c r="D17" s="41"/>
      <c r="E17" s="41"/>
      <c r="F17" s="50"/>
      <c r="G17" s="44">
        <f>SUM(D17*F17)</f>
        <v>0</v>
      </c>
    </row>
    <row r="18" spans="1:7" ht="14.1" customHeight="1" x14ac:dyDescent="0.2">
      <c r="A18" s="42" t="s">
        <v>53</v>
      </c>
      <c r="B18" s="66" t="s">
        <v>45</v>
      </c>
      <c r="C18" s="40" t="s">
        <v>22</v>
      </c>
      <c r="D18" s="41">
        <v>50</v>
      </c>
      <c r="E18" s="41"/>
      <c r="F18" s="45"/>
      <c r="G18" s="44">
        <f t="shared" ref="G18" si="1">SUM(D18*F18)</f>
        <v>0</v>
      </c>
    </row>
    <row r="19" spans="1:7" ht="14.1" customHeight="1" x14ac:dyDescent="0.2">
      <c r="A19" s="42" t="s">
        <v>56</v>
      </c>
      <c r="B19" s="73" t="s">
        <v>46</v>
      </c>
      <c r="C19" s="40" t="s">
        <v>22</v>
      </c>
      <c r="D19" s="41">
        <v>35</v>
      </c>
      <c r="E19" s="41"/>
      <c r="F19" s="45"/>
      <c r="G19" s="44"/>
    </row>
    <row r="20" spans="1:7" ht="14.1" customHeight="1" x14ac:dyDescent="0.2">
      <c r="A20" s="67"/>
      <c r="B20" s="68"/>
      <c r="C20" s="40"/>
      <c r="D20" s="41"/>
      <c r="E20" s="41"/>
      <c r="F20" s="41"/>
      <c r="G20" s="44"/>
    </row>
    <row r="21" spans="1:7" ht="14.1" customHeight="1" x14ac:dyDescent="0.2">
      <c r="A21" s="52" t="s">
        <v>54</v>
      </c>
      <c r="B21" s="48" t="s">
        <v>27</v>
      </c>
      <c r="C21" s="40"/>
      <c r="D21" s="41"/>
      <c r="E21" s="41"/>
      <c r="F21" s="50"/>
      <c r="G21" s="44">
        <f>SUM(D21*F21)</f>
        <v>0</v>
      </c>
    </row>
    <row r="22" spans="1:7" ht="14.1" customHeight="1" x14ac:dyDescent="0.2">
      <c r="A22" s="72" t="s">
        <v>55</v>
      </c>
      <c r="B22" s="66" t="s">
        <v>42</v>
      </c>
      <c r="C22" s="40" t="s">
        <v>22</v>
      </c>
      <c r="D22" s="41">
        <v>7</v>
      </c>
      <c r="E22" s="41"/>
      <c r="F22" s="45"/>
      <c r="G22" s="44">
        <f t="shared" ref="G22" si="2">SUM(D22*F22)</f>
        <v>0</v>
      </c>
    </row>
    <row r="23" spans="1:7" ht="14.1" customHeight="1" x14ac:dyDescent="0.2">
      <c r="A23" s="72" t="s">
        <v>57</v>
      </c>
      <c r="B23" s="75" t="s">
        <v>43</v>
      </c>
      <c r="C23" s="40" t="s">
        <v>22</v>
      </c>
      <c r="D23" s="41">
        <v>44</v>
      </c>
      <c r="E23" s="41"/>
      <c r="F23" s="45"/>
      <c r="G23" s="44"/>
    </row>
    <row r="24" spans="1:7" ht="14.1" customHeight="1" x14ac:dyDescent="0.2">
      <c r="A24" s="72" t="s">
        <v>58</v>
      </c>
      <c r="B24" s="66" t="s">
        <v>39</v>
      </c>
      <c r="C24" s="40" t="s">
        <v>40</v>
      </c>
      <c r="D24" s="41">
        <v>18</v>
      </c>
      <c r="E24" s="41"/>
      <c r="F24" s="45"/>
      <c r="G24" s="44"/>
    </row>
    <row r="25" spans="1:7" ht="14.1" customHeight="1" x14ac:dyDescent="0.2">
      <c r="A25" s="72" t="s">
        <v>59</v>
      </c>
      <c r="B25" s="66" t="s">
        <v>44</v>
      </c>
      <c r="C25" s="40" t="s">
        <v>22</v>
      </c>
      <c r="D25" s="41">
        <v>16</v>
      </c>
      <c r="E25" s="41"/>
      <c r="F25" s="45"/>
      <c r="G25" s="44"/>
    </row>
    <row r="26" spans="1:7" ht="14.1" customHeight="1" x14ac:dyDescent="0.2">
      <c r="A26" s="72" t="s">
        <v>66</v>
      </c>
      <c r="B26" s="66" t="s">
        <v>45</v>
      </c>
      <c r="C26" s="40" t="s">
        <v>22</v>
      </c>
      <c r="D26" s="41">
        <v>44</v>
      </c>
      <c r="E26" s="41"/>
      <c r="F26" s="45"/>
      <c r="G26" s="44"/>
    </row>
    <row r="27" spans="1:7" ht="13.5" customHeight="1" x14ac:dyDescent="0.2">
      <c r="A27" s="67"/>
      <c r="B27" s="69"/>
      <c r="C27" s="40"/>
      <c r="D27" s="41"/>
      <c r="E27" s="41"/>
      <c r="F27" s="41"/>
      <c r="G27" s="44"/>
    </row>
    <row r="28" spans="1:7" ht="14.1" customHeight="1" x14ac:dyDescent="0.2">
      <c r="A28" s="52" t="s">
        <v>60</v>
      </c>
      <c r="B28" s="48" t="s">
        <v>36</v>
      </c>
      <c r="C28" s="40"/>
      <c r="D28" s="41"/>
      <c r="E28" s="41"/>
      <c r="F28" s="50"/>
      <c r="G28" s="44">
        <f>SUM(D28*F28)</f>
        <v>0</v>
      </c>
    </row>
    <row r="29" spans="1:7" ht="14.1" customHeight="1" x14ac:dyDescent="0.2">
      <c r="A29" s="42" t="s">
        <v>61</v>
      </c>
      <c r="B29" s="66" t="s">
        <v>42</v>
      </c>
      <c r="C29" s="40" t="s">
        <v>22</v>
      </c>
      <c r="D29" s="41">
        <v>12</v>
      </c>
      <c r="E29" s="41"/>
      <c r="F29" s="45"/>
      <c r="G29" s="44">
        <f t="shared" ref="G29" si="3">SUM(D29*F29)</f>
        <v>0</v>
      </c>
    </row>
    <row r="30" spans="1:7" ht="14.1" customHeight="1" x14ac:dyDescent="0.2">
      <c r="A30" s="42" t="s">
        <v>62</v>
      </c>
      <c r="B30" s="73" t="s">
        <v>82</v>
      </c>
      <c r="C30" s="40" t="s">
        <v>88</v>
      </c>
      <c r="D30" s="55">
        <v>1</v>
      </c>
      <c r="E30" s="41"/>
      <c r="F30" s="45"/>
      <c r="G30" s="44"/>
    </row>
    <row r="31" spans="1:7" ht="14.1" customHeight="1" x14ac:dyDescent="0.2">
      <c r="A31" s="42" t="s">
        <v>63</v>
      </c>
      <c r="B31" s="75" t="s">
        <v>43</v>
      </c>
      <c r="C31" s="40" t="s">
        <v>22</v>
      </c>
      <c r="D31" s="41">
        <v>55</v>
      </c>
      <c r="E31" s="41"/>
      <c r="F31" s="45"/>
      <c r="G31" s="44"/>
    </row>
    <row r="32" spans="1:7" ht="14.1" customHeight="1" x14ac:dyDescent="0.2">
      <c r="A32" s="42" t="s">
        <v>64</v>
      </c>
      <c r="B32" s="66" t="s">
        <v>87</v>
      </c>
      <c r="C32" s="40" t="s">
        <v>22</v>
      </c>
      <c r="D32" s="41">
        <v>30</v>
      </c>
      <c r="E32" s="41"/>
      <c r="F32" s="45"/>
      <c r="G32" s="44"/>
    </row>
    <row r="33" spans="1:7" ht="14.1" customHeight="1" x14ac:dyDescent="0.2">
      <c r="A33" s="42" t="s">
        <v>65</v>
      </c>
      <c r="B33" s="66" t="s">
        <v>45</v>
      </c>
      <c r="C33" s="40" t="s">
        <v>22</v>
      </c>
      <c r="D33" s="41">
        <v>67</v>
      </c>
      <c r="E33" s="41"/>
      <c r="F33" s="45"/>
      <c r="G33" s="44">
        <f t="shared" ref="G33:G49" si="4">SUM(D33*F33)</f>
        <v>0</v>
      </c>
    </row>
    <row r="34" spans="1:7" ht="14.1" customHeight="1" x14ac:dyDescent="0.2">
      <c r="A34" s="42" t="s">
        <v>90</v>
      </c>
      <c r="B34" s="73" t="s">
        <v>46</v>
      </c>
      <c r="C34" s="40" t="s">
        <v>22</v>
      </c>
      <c r="D34" s="55">
        <v>4</v>
      </c>
      <c r="E34" s="55"/>
      <c r="F34" s="56"/>
      <c r="G34" s="57"/>
    </row>
    <row r="35" spans="1:7" ht="14.1" customHeight="1" x14ac:dyDescent="0.2">
      <c r="A35" s="70"/>
      <c r="B35" s="73"/>
      <c r="C35" s="54"/>
      <c r="D35" s="55"/>
      <c r="E35" s="55"/>
      <c r="F35" s="55"/>
      <c r="G35" s="57"/>
    </row>
    <row r="36" spans="1:7" ht="14.1" customHeight="1" x14ac:dyDescent="0.2">
      <c r="A36" s="53" t="s">
        <v>71</v>
      </c>
      <c r="B36" s="65" t="s">
        <v>34</v>
      </c>
      <c r="C36" s="54"/>
      <c r="D36" s="55"/>
      <c r="E36" s="55"/>
      <c r="F36" s="55"/>
      <c r="G36" s="57"/>
    </row>
    <row r="37" spans="1:7" ht="14.1" customHeight="1" x14ac:dyDescent="0.2">
      <c r="A37" s="72" t="s">
        <v>72</v>
      </c>
      <c r="B37" s="73" t="s">
        <v>67</v>
      </c>
      <c r="C37" s="40" t="s">
        <v>41</v>
      </c>
      <c r="D37" s="55">
        <v>1</v>
      </c>
      <c r="E37" s="55"/>
      <c r="F37" s="56"/>
      <c r="G37" s="57"/>
    </row>
    <row r="38" spans="1:7" ht="14.1" customHeight="1" x14ac:dyDescent="0.2">
      <c r="A38" s="72" t="s">
        <v>73</v>
      </c>
      <c r="B38" s="73" t="s">
        <v>68</v>
      </c>
      <c r="C38" s="40" t="s">
        <v>41</v>
      </c>
      <c r="D38" s="55">
        <v>1</v>
      </c>
      <c r="E38" s="55"/>
      <c r="F38" s="56"/>
      <c r="G38" s="57"/>
    </row>
    <row r="39" spans="1:7" ht="14.1" customHeight="1" x14ac:dyDescent="0.2">
      <c r="A39" s="72" t="s">
        <v>74</v>
      </c>
      <c r="B39" s="73" t="s">
        <v>69</v>
      </c>
      <c r="C39" s="40" t="s">
        <v>22</v>
      </c>
      <c r="D39" s="55">
        <v>2</v>
      </c>
      <c r="E39" s="56"/>
      <c r="F39" s="55"/>
      <c r="G39" s="57"/>
    </row>
    <row r="40" spans="1:7" ht="14.1" customHeight="1" x14ac:dyDescent="0.2">
      <c r="A40" s="72" t="s">
        <v>75</v>
      </c>
      <c r="B40" s="73" t="s">
        <v>82</v>
      </c>
      <c r="C40" s="40" t="s">
        <v>88</v>
      </c>
      <c r="D40" s="55">
        <v>2</v>
      </c>
      <c r="E40" s="56"/>
      <c r="F40" s="55"/>
      <c r="G40" s="57"/>
    </row>
    <row r="41" spans="1:7" ht="14.1" customHeight="1" x14ac:dyDescent="0.2">
      <c r="A41" s="72" t="s">
        <v>76</v>
      </c>
      <c r="B41" s="73" t="s">
        <v>35</v>
      </c>
      <c r="C41" s="40" t="s">
        <v>22</v>
      </c>
      <c r="D41" s="55">
        <v>17</v>
      </c>
      <c r="E41" s="56"/>
      <c r="F41" s="55"/>
      <c r="G41" s="57"/>
    </row>
    <row r="42" spans="1:7" ht="14.1" customHeight="1" x14ac:dyDescent="0.2">
      <c r="A42" s="72" t="s">
        <v>77</v>
      </c>
      <c r="B42" s="73" t="s">
        <v>70</v>
      </c>
      <c r="C42" s="40" t="s">
        <v>22</v>
      </c>
      <c r="D42" s="55">
        <v>5</v>
      </c>
      <c r="E42" s="55"/>
      <c r="F42" s="56"/>
      <c r="G42" s="57"/>
    </row>
    <row r="43" spans="1:7" ht="14.1" customHeight="1" x14ac:dyDescent="0.2">
      <c r="A43" s="72" t="s">
        <v>78</v>
      </c>
      <c r="B43" s="73" t="s">
        <v>45</v>
      </c>
      <c r="C43" s="40" t="s">
        <v>22</v>
      </c>
      <c r="D43" s="55">
        <v>110</v>
      </c>
      <c r="E43" s="55"/>
      <c r="F43" s="56"/>
      <c r="G43" s="57"/>
    </row>
    <row r="44" spans="1:7" ht="14.1" customHeight="1" x14ac:dyDescent="0.2">
      <c r="A44" s="72" t="s">
        <v>79</v>
      </c>
      <c r="B44" s="73" t="s">
        <v>46</v>
      </c>
      <c r="C44" s="40" t="s">
        <v>22</v>
      </c>
      <c r="D44" s="55">
        <v>7</v>
      </c>
      <c r="E44" s="55"/>
      <c r="F44" s="56"/>
      <c r="G44" s="57"/>
    </row>
    <row r="45" spans="1:7" ht="14.1" customHeight="1" x14ac:dyDescent="0.2">
      <c r="A45" s="72" t="s">
        <v>80</v>
      </c>
      <c r="B45" s="73" t="s">
        <v>83</v>
      </c>
      <c r="C45" s="54" t="s">
        <v>28</v>
      </c>
      <c r="D45" s="55">
        <v>1</v>
      </c>
      <c r="E45" s="55"/>
      <c r="F45" s="56"/>
      <c r="G45" s="57"/>
    </row>
    <row r="46" spans="1:7" ht="14.1" customHeight="1" x14ac:dyDescent="0.2">
      <c r="A46" s="72" t="s">
        <v>81</v>
      </c>
      <c r="B46" s="66" t="s">
        <v>89</v>
      </c>
      <c r="C46" s="54" t="s">
        <v>28</v>
      </c>
      <c r="D46" s="55">
        <v>1</v>
      </c>
      <c r="E46" s="55"/>
      <c r="F46" s="56"/>
      <c r="G46" s="57"/>
    </row>
    <row r="47" spans="1:7" ht="14.1" customHeight="1" x14ac:dyDescent="0.2">
      <c r="A47" s="70"/>
      <c r="B47" s="71"/>
      <c r="C47" s="54"/>
      <c r="D47" s="55"/>
      <c r="E47" s="55"/>
      <c r="F47" s="55"/>
      <c r="G47" s="57"/>
    </row>
    <row r="48" spans="1:7" ht="14.1" customHeight="1" x14ac:dyDescent="0.2">
      <c r="A48" s="53" t="s">
        <v>85</v>
      </c>
      <c r="B48" s="65" t="s">
        <v>84</v>
      </c>
      <c r="C48" s="54" t="s">
        <v>28</v>
      </c>
      <c r="D48" s="55">
        <v>1</v>
      </c>
      <c r="E48" s="55"/>
      <c r="F48" s="55"/>
      <c r="G48" s="57"/>
    </row>
    <row r="49" spans="1:7" ht="14.1" customHeight="1" thickBot="1" x14ac:dyDescent="0.25">
      <c r="A49" s="53" t="s">
        <v>86</v>
      </c>
      <c r="B49" s="65" t="s">
        <v>21</v>
      </c>
      <c r="C49" s="54" t="s">
        <v>28</v>
      </c>
      <c r="D49" s="55">
        <v>1</v>
      </c>
      <c r="E49" s="55"/>
      <c r="F49" s="55"/>
      <c r="G49" s="57">
        <f t="shared" si="4"/>
        <v>0</v>
      </c>
    </row>
    <row r="50" spans="1:7" ht="3.75" customHeight="1" thickBot="1" x14ac:dyDescent="0.25">
      <c r="A50" s="59"/>
      <c r="B50" s="60"/>
      <c r="C50" s="61"/>
      <c r="D50" s="62"/>
      <c r="E50" s="62"/>
      <c r="F50" s="63"/>
      <c r="G50" s="64"/>
    </row>
    <row r="51" spans="1:7" ht="14.1" customHeight="1" x14ac:dyDescent="0.2">
      <c r="A51" s="88" t="s">
        <v>0</v>
      </c>
      <c r="B51" s="91" t="s">
        <v>19</v>
      </c>
      <c r="C51" s="91"/>
      <c r="D51" s="91"/>
      <c r="E51" s="58"/>
      <c r="F51" s="92">
        <f>SUM(G28:G49)</f>
        <v>0</v>
      </c>
      <c r="G51" s="93"/>
    </row>
    <row r="52" spans="1:7" ht="14.1" customHeight="1" x14ac:dyDescent="0.2">
      <c r="A52" s="89"/>
      <c r="B52" s="94" t="s">
        <v>20</v>
      </c>
      <c r="C52" s="94"/>
      <c r="D52" s="94"/>
      <c r="E52" s="46"/>
      <c r="F52" s="95">
        <f>SUM(F51*0.2)</f>
        <v>0</v>
      </c>
      <c r="G52" s="96"/>
    </row>
    <row r="53" spans="1:7" ht="14.1" customHeight="1" thickBot="1" x14ac:dyDescent="0.25">
      <c r="A53" s="90"/>
      <c r="B53" s="97" t="s">
        <v>23</v>
      </c>
      <c r="C53" s="97"/>
      <c r="D53" s="97"/>
      <c r="E53" s="47"/>
      <c r="F53" s="98">
        <f>SUM(F51:G52)</f>
        <v>0</v>
      </c>
      <c r="G53" s="99"/>
    </row>
  </sheetData>
  <mergeCells count="12">
    <mergeCell ref="A2:G2"/>
    <mergeCell ref="A1:G1"/>
    <mergeCell ref="A8:G8"/>
    <mergeCell ref="A5:G5"/>
    <mergeCell ref="A6:G6"/>
    <mergeCell ref="A51:A53"/>
    <mergeCell ref="B51:D51"/>
    <mergeCell ref="F51:G51"/>
    <mergeCell ref="B52:D52"/>
    <mergeCell ref="F52:G52"/>
    <mergeCell ref="B53:D53"/>
    <mergeCell ref="F53:G5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&amp;C&amp;"Arial,Gras"&amp;12C&amp;"Arial,Normal"HU DE CLERMONT FERRAND DIRECTION DES TRAVAUX DE L'ENVIRONNEMENT ET DE LA SECURITE
DEPARTEMENT BÂTIMENT GENIE CIVIL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Pdg</vt:lpstr>
      <vt:lpstr>Lot ........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rgarnier</dc:creator>
  <cp:lastModifiedBy>Granger Maria</cp:lastModifiedBy>
  <cp:lastPrinted>2019-03-22T13:29:14Z</cp:lastPrinted>
  <dcterms:created xsi:type="dcterms:W3CDTF">2010-05-05T08:27:50Z</dcterms:created>
  <dcterms:modified xsi:type="dcterms:W3CDTF">2025-07-11T10:43:26Z</dcterms:modified>
</cp:coreProperties>
</file>